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1\INFORMES FINANCIEROS 2021\1ER TRIMESTRE SIRET 2021\"/>
    </mc:Choice>
  </mc:AlternateContent>
  <bookViews>
    <workbookView xWindow="0" yWindow="0" windowWidth="15360" windowHeight="8340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G24" i="1"/>
  <c r="G13" i="1"/>
  <c r="F24" i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<sst xmlns="http://schemas.openxmlformats.org/spreadsheetml/2006/main" count="27" uniqueCount="27">
  <si>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</si>
  <si>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</si>
  <si>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</si>
  <si>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</si>
  <si>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</si>
  <si>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</si>
  <si>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</si>
  <si>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</si>
  <si>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</si>
  <si>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</si>
  <si>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</si>
  <si>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</si>
  <si>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</si>
  <si>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</si>
  <si>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</si>
  <si>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</si>
  <si>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</si>
  <si>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</si>
  <si>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</si>
  <si>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</si>
  <si>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</si>
  <si>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</si>
  <si>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</si>
  <si>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</si>
  <si>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</si>
  <si>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</si>
  <si>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SISTEMA PARA EL DESARROLLO INTEGRAL DE LA FAMILIA DEL MUNICIPIO DE SALAMANCA, GUANAJUATO.
ESTADO ANALÍTICO DEL ACTIVO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</si>
</sst>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9263617.9499999993</v>
      </c>
      <c r="D4" s="13">
        <f>SUM(D6+D15)</f>
        <v>40133670.769999996</v>
      </c>
      <c r="E4" s="13">
        <f>SUM(E6+E15)</f>
        <v>40332146.829999998</v>
      </c>
      <c r="F4" s="13">
        <f>SUM(F6+F15)</f>
        <v>9065141.8900000006</v>
      </c>
      <c r="G4" s="13">
        <f>SUM(G6+G15)</f>
        <v>-198476.05999999959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6228445.5300000003</v>
      </c>
      <c r="D6" s="13">
        <f>SUM(D7:D13)</f>
        <v>39279953.549999997</v>
      </c>
      <c r="E6" s="13">
        <f>SUM(E7:E13)</f>
        <v>40332146.829999998</v>
      </c>
      <c r="F6" s="13">
        <f>SUM(F7:F13)</f>
        <v>5176252.2500000009</v>
      </c>
      <c r="G6" s="18">
        <f>SUM(G7:G13)</f>
        <v>-1052193.2799999993</v>
      </c>
    </row>
    <row r="7" spans="1:7" x14ac:dyDescent="0.2">
      <c r="A7" s="3">
        <v>1110</v>
      </c>
      <c r="B7" s="7" t="s">
        <v>9</v>
      </c>
      <c r="C7" s="18">
        <v>5702199.7800000003</v>
      </c>
      <c r="D7" s="18">
        <v>24652268.629999999</v>
      </c>
      <c r="E7" s="18">
        <v>25779372.219999999</v>
      </c>
      <c r="F7" s="18">
        <f>C7+D7-E7</f>
        <v>4575096.1900000013</v>
      </c>
      <c r="G7" s="18">
        <f t="shared" ref="G7:G13" si="0">F7-C7</f>
        <v>-1127103.5899999989</v>
      </c>
    </row>
    <row r="8" spans="1:7" x14ac:dyDescent="0.2">
      <c r="A8" s="3">
        <v>1120</v>
      </c>
      <c r="B8" s="7" t="s">
        <v>10</v>
      </c>
      <c r="C8" s="18">
        <v>504663.03999999998</v>
      </c>
      <c r="D8" s="18">
        <v>14627684.92</v>
      </c>
      <c r="E8" s="18">
        <v>14552774.609999999</v>
      </c>
      <c r="F8" s="18">
        <f t="shared" ref="F8:F13" si="1">C8+D8-E8</f>
        <v>579573.34999999963</v>
      </c>
      <c r="G8" s="18">
        <f t="shared" si="0"/>
        <v>74910.309999999648</v>
      </c>
    </row>
    <row r="9" spans="1:7" x14ac:dyDescent="0.2">
      <c r="A9" s="3">
        <v>1130</v>
      </c>
      <c r="B9" s="7" t="s">
        <v>11</v>
      </c>
      <c r="C9" s="18">
        <v>21582.71</v>
      </c>
      <c r="D9" s="18">
        <v>0</v>
      </c>
      <c r="E9" s="18">
        <v>0</v>
      </c>
      <c r="F9" s="18">
        <f t="shared" si="1"/>
        <v>21582.71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3035172.419999999</v>
      </c>
      <c r="D15" s="13">
        <f>SUM(D16:D24)</f>
        <v>853717.22</v>
      </c>
      <c r="E15" s="13">
        <f>SUM(E16:E24)</f>
        <v>0</v>
      </c>
      <c r="F15" s="13">
        <f>SUM(F16:F24)</f>
        <v>3888889.6399999987</v>
      </c>
      <c r="G15" s="13">
        <f>SUM(G16:G24)</f>
        <v>853717.21999999974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178119.1</v>
      </c>
      <c r="D18" s="19">
        <v>0</v>
      </c>
      <c r="E18" s="19">
        <v>0</v>
      </c>
      <c r="F18" s="19">
        <f t="shared" si="3"/>
        <v>178119.1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7080313.2999999998</v>
      </c>
      <c r="D19" s="18">
        <v>853717.22</v>
      </c>
      <c r="E19" s="18">
        <v>0</v>
      </c>
      <c r="F19" s="18">
        <f t="shared" si="3"/>
        <v>7934030.5199999996</v>
      </c>
      <c r="G19" s="18">
        <f t="shared" si="2"/>
        <v>853717.21999999974</v>
      </c>
    </row>
    <row r="20" spans="1:7" x14ac:dyDescent="0.2">
      <c r="A20" s="3">
        <v>1250</v>
      </c>
      <c r="B20" s="7" t="s">
        <v>19</v>
      </c>
      <c r="C20" s="18">
        <v>166706.79999999999</v>
      </c>
      <c r="D20" s="18">
        <v>0</v>
      </c>
      <c r="E20" s="18">
        <v>0</v>
      </c>
      <c r="F20" s="18">
        <f t="shared" si="3"/>
        <v>166706.79999999999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-4389966.78</v>
      </c>
      <c r="D21" s="18">
        <v>0</v>
      </c>
      <c r="E21" s="18">
        <v>0</v>
      </c>
      <c r="F21" s="18">
        <f t="shared" si="3"/>
        <v>-4389966.78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Salamanca</cp:lastModifiedBy>
  <cp:lastPrinted>2018-03-08T18:40:55Z</cp:lastPrinted>
  <dcterms:created xsi:type="dcterms:W3CDTF">2014-02-09T04:04:15Z</dcterms:created>
  <dcterms:modified xsi:type="dcterms:W3CDTF">2021-04-26T13:09:58Z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